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hidePivotFieldList="1"/>
  <xr:revisionPtr revIDLastSave="0" documentId="8_{73A4BB6B-3C94-4597-A8D8-3C9674D68576}" xr6:coauthVersionLast="47" xr6:coauthVersionMax="47" xr10:uidLastSave="{00000000-0000-0000-0000-000000000000}"/>
  <bookViews>
    <workbookView xWindow="-120" yWindow="-120" windowWidth="29040" windowHeight="15840" tabRatio="726" xr2:uid="{51977827-7977-46AC-9454-2F9F889737CC}"/>
  </bookViews>
  <sheets>
    <sheet name="Allegato 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G3" i="4"/>
  <c r="F3" i="4"/>
  <c r="H3" i="4"/>
</calcChain>
</file>

<file path=xl/sharedStrings.xml><?xml version="1.0" encoding="utf-8"?>
<sst xmlns="http://schemas.openxmlformats.org/spreadsheetml/2006/main" count="409" uniqueCount="228">
  <si>
    <t>COMPARTO</t>
  </si>
  <si>
    <t>codBDAP</t>
  </si>
  <si>
    <t>REGIONE</t>
  </si>
  <si>
    <t>ENTE</t>
  </si>
  <si>
    <t>PROVINCE</t>
  </si>
  <si>
    <t>205542930478502801</t>
  </si>
  <si>
    <t>ABRUZZO</t>
  </si>
  <si>
    <t>AMMINISTRAZIONE PROVINCIALE DELL'AQUILA</t>
  </si>
  <si>
    <t>392642930476170002</t>
  </si>
  <si>
    <t>AMMINISTRAZIONE PROVINCIALE DI CHIETI</t>
  </si>
  <si>
    <t>172542930480310301</t>
  </si>
  <si>
    <t>AMMINISTRAZIONE PROVINCIALE DI PESCARA</t>
  </si>
  <si>
    <t>457842930549217301</t>
  </si>
  <si>
    <t>AMMINISTRAZIONE PROVINCIALE DI TERAMO</t>
  </si>
  <si>
    <t>467142930477981801</t>
  </si>
  <si>
    <t>BASILICATA</t>
  </si>
  <si>
    <t>AMMINISTRAZIONE PROVINCIALE DI MATERA</t>
  </si>
  <si>
    <t>383242930479499801</t>
  </si>
  <si>
    <t>AMMINISTRAZIONE PROVINCIALE DI POTENZA</t>
  </si>
  <si>
    <t>311942930470489601</t>
  </si>
  <si>
    <t>CALABRIA</t>
  </si>
  <si>
    <t>AMMINISTRAZIONE PROVINCIALE DI CATANZARO</t>
  </si>
  <si>
    <t>346542930470302102</t>
  </si>
  <si>
    <t>AMMINISTRAZIONE PROVINCIALE DI COSENZA</t>
  </si>
  <si>
    <t>308542930536373301</t>
  </si>
  <si>
    <t>AMMINISTRAZIONE PROVINCIALE DI CROTONE</t>
  </si>
  <si>
    <t>134242928822971402</t>
  </si>
  <si>
    <t>AMMINISTRAZIONE PROVINCIALE DI VIBO VALENTIA</t>
  </si>
  <si>
    <t>CITTA' METROPOLITANA</t>
  </si>
  <si>
    <t>416848882160579301</t>
  </si>
  <si>
    <t>CITTA' METROPOLITANA DI REGGIO CALABRIA</t>
  </si>
  <si>
    <t>886342930535518102</t>
  </si>
  <si>
    <t>CAMPANIA</t>
  </si>
  <si>
    <t>AMMINISTRAZIONE PROVINCIALE AVELLINO</t>
  </si>
  <si>
    <t>803942930469132601</t>
  </si>
  <si>
    <t>AMMINISTRAZIONE PROVINCIALE DI BENEVENTO</t>
  </si>
  <si>
    <t>171542930545359001</t>
  </si>
  <si>
    <t>AMMINISTRAZIONE PROVINCIALE DI CASERTA</t>
  </si>
  <si>
    <t>876242930479406302</t>
  </si>
  <si>
    <t>AMMINISTRAZIONE PROVINCIALE DI SALERNO</t>
  </si>
  <si>
    <t>588142930465725402</t>
  </si>
  <si>
    <t>CITTA' METROPOLITANA DI NAPOLI</t>
  </si>
  <si>
    <t>542042930540672601</t>
  </si>
  <si>
    <t>EMILIA-ROMAGNA</t>
  </si>
  <si>
    <t>AMMINISTRAZIONE PROVINCIALE DI FERRARA</t>
  </si>
  <si>
    <t>286742930468573602</t>
  </si>
  <si>
    <t>AMMINISTRAZIONE PROVINCIALE DI FORLI'-CESENA</t>
  </si>
  <si>
    <t>914942930471726701</t>
  </si>
  <si>
    <t>AMMINISTRAZIONE PROVINCIALE DI MODENA</t>
  </si>
  <si>
    <t>309142930547218202</t>
  </si>
  <si>
    <t>AMMINISTRAZIONE PROVINCIALE DI PARMA</t>
  </si>
  <si>
    <t>381542930480158102</t>
  </si>
  <si>
    <t>AMMINISTRAZIONE PROVINCIALE DI PIACENZA</t>
  </si>
  <si>
    <t>359842930548839002</t>
  </si>
  <si>
    <t>AMMINISTRAZIONE PROVINCIALE DI RAVENNA</t>
  </si>
  <si>
    <t>295342930537689301</t>
  </si>
  <si>
    <t>AMMINISTRAZIONE PROVINCIALE DI REGGIO EMILIA</t>
  </si>
  <si>
    <t>634042930479418702</t>
  </si>
  <si>
    <t>AMMINISTRAZIONE PROVINCIALE DI RIMINI</t>
  </si>
  <si>
    <t>933642930542224702</t>
  </si>
  <si>
    <t>CITTA' METROPOLITANA DI BOLOGNA</t>
  </si>
  <si>
    <t>882642930472828901</t>
  </si>
  <si>
    <t>LAZIO</t>
  </si>
  <si>
    <t>AMMINISTRAZIONE PROVINCIALE DI FROSINONE</t>
  </si>
  <si>
    <t>129942930538241001</t>
  </si>
  <si>
    <t>AMMINISTRAZIONE PROVINCIALE DI LATINA</t>
  </si>
  <si>
    <t>839242930537661001</t>
  </si>
  <si>
    <t>AMMINISTRAZIONE PROVINCIALE DI RIETI</t>
  </si>
  <si>
    <t>174242930549121501</t>
  </si>
  <si>
    <t>AMMINISTRAZIONE PROVINCIALE DI VITERBO</t>
  </si>
  <si>
    <t>485442930535372302</t>
  </si>
  <si>
    <t>CITTA' METROPOLITANA DI ROMA CAPITALE</t>
  </si>
  <si>
    <t>151942930472701002</t>
  </si>
  <si>
    <t>LIGURIA</t>
  </si>
  <si>
    <t>AMMINISTRAZIONE PROVINCIALE DI IMPERIA</t>
  </si>
  <si>
    <t>799142930548930202</t>
  </si>
  <si>
    <t>AMMINISTRAZIONE PROVINCIALE DI LA SPEZIA</t>
  </si>
  <si>
    <t>828842930539308602</t>
  </si>
  <si>
    <t>AMMINISTRAZIONE PROVINCIALE DI SAVONA</t>
  </si>
  <si>
    <t>365742930542191302</t>
  </si>
  <si>
    <t>CITTA' METROPOLITANA DI GENOVA</t>
  </si>
  <si>
    <t>686742930469172001</t>
  </si>
  <si>
    <t>LOMBARDIA</t>
  </si>
  <si>
    <t>AMMINISTRAZIONE PROVINCIALE DI BERGAMO</t>
  </si>
  <si>
    <t>243942930538375801</t>
  </si>
  <si>
    <t>AMMINISTRAZIONE PROVINCIALE DI BRESCIA</t>
  </si>
  <si>
    <t>224542930546423102</t>
  </si>
  <si>
    <t>AMMINISTRAZIONE PROVINCIALE DI COMO</t>
  </si>
  <si>
    <t>835342930466277702</t>
  </si>
  <si>
    <t>AMMINISTRAZIONE PROVINCIALE DI CREMONA</t>
  </si>
  <si>
    <t>373542930536663801</t>
  </si>
  <si>
    <t>AMMINISTRAZIONE PROVINCIALE DI LECCO</t>
  </si>
  <si>
    <t>728942930541432202</t>
  </si>
  <si>
    <t>AMMINISTRAZIONE PROVINCIALE DI LODI</t>
  </si>
  <si>
    <t>225242930539730602</t>
  </si>
  <si>
    <t>AMMINISTRAZIONE PROVINCIALE DI MANTOVA</t>
  </si>
  <si>
    <t>284242930470189202</t>
  </si>
  <si>
    <t>AMMINISTRAZIONE PROVINCIALE DI MONZA E DELLA BRIANZA</t>
  </si>
  <si>
    <t>981542930548880502</t>
  </si>
  <si>
    <t>AMMINISTRAZIONE PROVINCIALE DI PAVIA</t>
  </si>
  <si>
    <t>529342930479574501</t>
  </si>
  <si>
    <t>AMMINISTRAZIONE PROVINCIALE DI SONDRIO</t>
  </si>
  <si>
    <t>607142930465986801</t>
  </si>
  <si>
    <t>AMMINISTRAZIONE PROVINCIALE DI VARESE</t>
  </si>
  <si>
    <t>881942930535494101</t>
  </si>
  <si>
    <t>CITTA' METROPOLITANA DI MILANO</t>
  </si>
  <si>
    <t>317042930479407301</t>
  </si>
  <si>
    <t>MARCHE</t>
  </si>
  <si>
    <t>AMMINISTRAZIONE PROVINCIALE DI ANCONA</t>
  </si>
  <si>
    <t>303642930548960501</t>
  </si>
  <si>
    <t>AMMINISTRAZIONE PROVINCIALE DI ASCOLI PICENO</t>
  </si>
  <si>
    <t>417142930535029002</t>
  </si>
  <si>
    <t>AMMINISTRAZIONE PROVINCIALE DI FERMO</t>
  </si>
  <si>
    <t>744242930539287602</t>
  </si>
  <si>
    <t>AMMINISTRAZIONE PROVINCIALE DI MACERATA</t>
  </si>
  <si>
    <t>692842930477903402</t>
  </si>
  <si>
    <t>AMMINISTRAZIONE PROVINCIALE DI PESARO E URBINO</t>
  </si>
  <si>
    <t>184242930476197402</t>
  </si>
  <si>
    <t>MOLISE</t>
  </si>
  <si>
    <t>AMMINISTRAZIONE PROVINCIALE DI CAMPOBASSO</t>
  </si>
  <si>
    <t>387842930550250701</t>
  </si>
  <si>
    <t>AMMINISTRAZIONE PROVINCIALE DI ISERNIA</t>
  </si>
  <si>
    <t>136142930548773902</t>
  </si>
  <si>
    <t>PIEMONTE</t>
  </si>
  <si>
    <t>AMMINISTRAZIONE PROVINCIALE DI ALESSANDRIA</t>
  </si>
  <si>
    <t>326342930465860502</t>
  </si>
  <si>
    <t>AMMINISTRAZIONE PROVINCIALE DI ASTI</t>
  </si>
  <si>
    <t>241142930516226102</t>
  </si>
  <si>
    <t>AMMINISTRAZIONE PROVINCIALE DI BIELLA</t>
  </si>
  <si>
    <t>411642930477219302</t>
  </si>
  <si>
    <t>AMMINISTRAZIONE PROVINCIALE DI CUNEO</t>
  </si>
  <si>
    <t>549842930480227002</t>
  </si>
  <si>
    <t>AMMINISTRAZIONE PROVINCIALE DI NOVARA</t>
  </si>
  <si>
    <t>299042930535417002</t>
  </si>
  <si>
    <t>AMMINISTRAZIONE PROVINCIALE DI VERBANO-CUSIO-OSSOLA</t>
  </si>
  <si>
    <t>134342930477968602</t>
  </si>
  <si>
    <t>AMMINISTRAZIONE PROVINCIALE DI VERCELLI</t>
  </si>
  <si>
    <t>166542930465880301</t>
  </si>
  <si>
    <t>CITTA' METROPOLITANA DI TORINO</t>
  </si>
  <si>
    <t>563242930475911602</t>
  </si>
  <si>
    <t>PUGLIA</t>
  </si>
  <si>
    <t>AMMINISTRAZIONE PROVINCIALE DI BARLETTA, ANDRIA E TRANI</t>
  </si>
  <si>
    <t>603942930469042602</t>
  </si>
  <si>
    <t>AMMINISTRAZIONE PROVINCIALE DI BRINDISI</t>
  </si>
  <si>
    <t>175742930471679602</t>
  </si>
  <si>
    <t>AMMINISTRAZIONE PROVINCIALE DI FOGGIA</t>
  </si>
  <si>
    <t>145142930541462902</t>
  </si>
  <si>
    <t>AMMINISTRAZIONE PROVINCIALE DI LECCE</t>
  </si>
  <si>
    <t>988642930541611001</t>
  </si>
  <si>
    <t>AMMINISTRAZIONE PROVINCIALE TARANTO</t>
  </si>
  <si>
    <t>285242930473524102</t>
  </si>
  <si>
    <t>CITTA' METROPOLITANA DI BARI</t>
  </si>
  <si>
    <t>987542930537873101</t>
  </si>
  <si>
    <t>SARDEGNA</t>
  </si>
  <si>
    <t>AMMINISTRAZIONE PROVINCIALE DI NUORO</t>
  </si>
  <si>
    <t>668542930537766202</t>
  </si>
  <si>
    <t>AMMINISTRAZIONE PROVINCIALE DI ORISTANO</t>
  </si>
  <si>
    <t>748542930479636801</t>
  </si>
  <si>
    <t>AMMINISTRAZIONE PROVINCIALE DI SASSARI</t>
  </si>
  <si>
    <t>744048301758018201</t>
  </si>
  <si>
    <t>CITTA' METROPOLITANA DI CAGLIARI</t>
  </si>
  <si>
    <t>154147022813294301</t>
  </si>
  <si>
    <t>PROVINCIA DEL SUD SARDEGNA</t>
  </si>
  <si>
    <t>555544363056794102</t>
  </si>
  <si>
    <t>SICILIA</t>
  </si>
  <si>
    <t>CITTA' METROPOLITANA DI CATANIA</t>
  </si>
  <si>
    <t>126647065139374701</t>
  </si>
  <si>
    <t>CITTA' METROPOLITANA DI MESSINA</t>
  </si>
  <si>
    <t>507647065074174601</t>
  </si>
  <si>
    <t>CITTA' METROPOLITANA DI PALERMO</t>
  </si>
  <si>
    <t>469742930479436401</t>
  </si>
  <si>
    <t>LIBERO CONSORZIO COMUNALE DI AGRIGENTO</t>
  </si>
  <si>
    <t>606242930546561201</t>
  </si>
  <si>
    <t>LIBERO CONSORZIO COMUNALE DI CALTANISSETTA</t>
  </si>
  <si>
    <t>282842930539443602</t>
  </si>
  <si>
    <t>LIBERO CONSORZIO COMUNALE DI ENNA</t>
  </si>
  <si>
    <t>667842930468254102</t>
  </si>
  <si>
    <t>LIBERO CONSORZIO COMUNALE DI RAGUSA</t>
  </si>
  <si>
    <t>417142930479555301</t>
  </si>
  <si>
    <t>LIBERO CONSORZIO COMUNALE DI SIRACUSA</t>
  </si>
  <si>
    <t>585642930537684202</t>
  </si>
  <si>
    <t>LIBERO CONSORZIO COMUNALE DI TRAPANI</t>
  </si>
  <si>
    <t>875842930535621901</t>
  </si>
  <si>
    <t>TOSCANA</t>
  </si>
  <si>
    <t>AMMINISTRAZIONE PROVINCIALE DI AREZZO</t>
  </si>
  <si>
    <t>451342930541572901</t>
  </si>
  <si>
    <t>AMMINISTRAZIONE PROVINCIALE DI GROSSETO</t>
  </si>
  <si>
    <t>388442930472862201</t>
  </si>
  <si>
    <t>AMMINISTRAZIONE PROVINCIALE DI LIVORNO</t>
  </si>
  <si>
    <t>279442930539413501</t>
  </si>
  <si>
    <t>AMMINISTRAZIONE PROVINCIALE DI LUCCA</t>
  </si>
  <si>
    <t>241842930478007901</t>
  </si>
  <si>
    <t>AMMINISTRAZIONE PROVINCIALE DI MASSA CARRARA</t>
  </si>
  <si>
    <t>379942930480201202</t>
  </si>
  <si>
    <t>AMMINISTRAZIONE PROVINCIALE DI PISA</t>
  </si>
  <si>
    <t>836942930479332502</t>
  </si>
  <si>
    <t>AMMINISTRAZIONE PROVINCIALE DI PISTOIA</t>
  </si>
  <si>
    <t>559042930477891102</t>
  </si>
  <si>
    <t>AMMINISTRAZIONE PROVINCIALE DI PRATO</t>
  </si>
  <si>
    <t>918442930548951802</t>
  </si>
  <si>
    <t>AMMINISTRAZIONE PROVINCIALE DI SIENA</t>
  </si>
  <si>
    <t>686842930473673901</t>
  </si>
  <si>
    <t>CITTA' METROPOLITANA DI FIRENZE</t>
  </si>
  <si>
    <t>341742930550200301</t>
  </si>
  <si>
    <t>UMBRIA</t>
  </si>
  <si>
    <t>AMMINISTRAZIONE PROVINCIALE DI PERUGIA</t>
  </si>
  <si>
    <t>926542930480169102</t>
  </si>
  <si>
    <t>AMMINISTRAZIONE PROVINCIALE DI TERNI</t>
  </si>
  <si>
    <t>493142930538220602</t>
  </si>
  <si>
    <t>VENETO</t>
  </si>
  <si>
    <t>AMMINISTRAZIONE PROVINCIALE DI BELLUNO</t>
  </si>
  <si>
    <t>198742930550019002</t>
  </si>
  <si>
    <t>AMMINISTRAZIONE PROVINCIALE DI PADOVA</t>
  </si>
  <si>
    <t>555542930549061501</t>
  </si>
  <si>
    <t>AMMINISTRAZIONE PROVINCIALE DI ROVIGO</t>
  </si>
  <si>
    <t>223742930549518301</t>
  </si>
  <si>
    <t>AMMINISTRAZIONE PROVINCIALE DI TREVISO</t>
  </si>
  <si>
    <t>359042930547283302</t>
  </si>
  <si>
    <t>AMMINISTRAZIONE PROVINCIALE DI VERONA</t>
  </si>
  <si>
    <t>902442930477955102</t>
  </si>
  <si>
    <t>AMMINISTRAZIONE PROVINCIALE DI VICENZA</t>
  </si>
  <si>
    <t>593542930535351702</t>
  </si>
  <si>
    <t>CITTA' METROPOLITANA DI VENEZIA</t>
  </si>
  <si>
    <t>Anno 2020 - Fondo per la sanificazione degli ambienti di Province, Città metropolitane e Comuni - articolo 114, comma 1, D.L. n. 18/2020</t>
  </si>
  <si>
    <t>Anno 2020 - Fondo prestazioni di lavoro straordinario del personale della polizia locale - articolo 115, comma 2, D.L. n. 18/2020</t>
  </si>
  <si>
    <t xml:space="preserve">Ristori specifici di spesa non utilizzati al 31.12.2022 </t>
  </si>
  <si>
    <t xml:space="preserve">Anno 2022 - Contributo straordinario per garantire la continuità dei servizi erogati in relazione alla spesa per utenze di energia elettrica e gas </t>
  </si>
  <si>
    <t>Allegato B - Ristori non utilizzati al 31.12.2022 per le province e le città metropolitane - Dati definitivi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</si>
</sst>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mediumDashed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3" fontId="1" fillId="2" borderId="1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/>
  </cellXfs>
  <cellStyles count="1">
    <cellStyle name="Normale" xfId="0" builtinId="0"/>
  </cellStyles>
  <dxfs count="10"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/>
        <right style="mediumDashed">
          <color auto="1"/>
        </right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EC9E51-6304-4C43-B466-A11D7A656211}" name="DB_345" displayName="DB_345" ref="B5:I105" totalsRowShown="0" headerRowDxfId="9" dataDxfId="8">
  <autoFilter ref="B5:I105" xr:uid="{FAEC9E51-6304-4C43-B466-A11D7A656211}"/>
  <tableColumns count="8">
    <tableColumn id="22" xr3:uid="{37FC4B12-0CC7-434F-9495-E543780EA11A}" name="COMPARTO" dataDxfId="7"/>
    <tableColumn id="23" xr3:uid="{49B75BEB-7A46-41A0-90F9-7D657630F312}" name="codBDAP" dataDxfId="6"/>
    <tableColumn id="24" xr3:uid="{71D853A2-974B-4E86-9FD0-26AB72E58C4C}" name="REGIONE" dataDxfId="5"/>
    <tableColumn id="25" xr3:uid="{D5FD58D4-FCF0-4836-8452-F71CCFA3DCF7}" name="ENTE" dataDxfId="4"/>
    <tableColumn id="28" xr3:uid="{59D50A38-0E99-4322-A787-F916C37000C4}" name="Anno 2020 - Fondo per la sanificazione degli ambienti di Province, Città metropolitane e Comuni - articolo 114, comma 1, D.L. n. 18/2020" dataDxfId="3"/>
    <tableColumn id="5" xr3:uid="{C047DF1A-3C74-4038-B35C-272395037D25}" name="Anno 2020 - Fondo prestazioni di lavoro straordinario del personale della polizia locale - articolo 115, comma 2, D.L. n. 18/2020" dataDxfId="2"/>
    <tableColumn id="2" xr3:uid="{CD8B3FCB-25C3-4F56-AAC8-BD65E4732058}" name="Anno 2022 - Contributo straordinario per garantire la continuità dei servizi erogati in relazione alla spesa per utenze di energia elettrica e gas " dataDxfId="1"/>
    <tableColumn id="3" xr3:uid="{3842F066-95E9-4842-B465-CAFE5D055370}" name="Ristori specifici di spesa non utilizzati al 31.12.2022 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Viol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8771D-A2D3-4856-9B26-EA96033AE918}">
  <dimension ref="B2:I105"/>
  <sheetViews>
    <sheetView showGridLines="0" tabSelected="1" zoomScale="90" zoomScaleNormal="90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E118" sqref="E118"/>
    </sheetView>
  </sheetViews>
  <sheetFormatPr defaultRowHeight="12.75" x14ac:dyDescent="0.25"/>
  <cols>
    <col min="1" max="1" width="2.19921875" customWidth="1"/>
    <col min="2" max="2" width="24.19921875" bestFit="1" customWidth="1"/>
    <col min="3" max="3" width="19.796875" bestFit="1" customWidth="1"/>
    <col min="4" max="4" width="17.796875" bestFit="1" customWidth="1"/>
    <col min="5" max="5" width="60.59765625" bestFit="1" customWidth="1"/>
    <col min="6" max="6" width="31" customWidth="1"/>
    <col min="7" max="7" width="28" customWidth="1"/>
    <col min="8" max="8" width="27.19921875" customWidth="1"/>
    <col min="9" max="9" width="24.19921875" customWidth="1"/>
  </cols>
  <sheetData>
    <row r="2" spans="2:9" x14ac:dyDescent="0.25">
      <c r="B2" s="7" t="s">
        <v>227</v>
      </c>
    </row>
    <row r="3" spans="2:9" ht="13.5" thickBot="1" x14ac:dyDescent="0.3">
      <c r="F3" s="3">
        <f xml:space="preserve"> _xlfn.AGGREGATE( 9, 5, DB_345[Anno 2020 - Fondo per la sanificazione degli ambienti di Province, Città metropolitane e Comuni - articolo 114, comma 1, D.L. n. 18/2020] )</f>
        <v>283743</v>
      </c>
      <c r="G3" s="3">
        <f xml:space="preserve"> _xlfn.AGGREGATE( 9, 5, DB_345[Anno 2020 - Fondo prestazioni di lavoro straordinario del personale della polizia locale - articolo 115, comma 2, D.L. n. 18/2020] )</f>
        <v>237638</v>
      </c>
      <c r="H3" s="3">
        <f xml:space="preserve"> _xlfn.AGGREGATE( 9, 5, DB_345[Anno 2022 - Contributo straordinario per garantire la continuità dei servizi erogati in relazione alla spesa per utenze di energia elettrica e gas ] )</f>
        <v>5966587.8362382296</v>
      </c>
      <c r="I3" s="3">
        <f xml:space="preserve"> _xlfn.AGGREGATE( 9, 5, DB_345[Ristori specifici di spesa non utilizzati al 31.12.2022 ] )</f>
        <v>6487968.8362382296</v>
      </c>
    </row>
    <row r="4" spans="2:9" ht="5.0999999999999996" customHeight="1" thickTop="1" x14ac:dyDescent="0.25"/>
    <row r="5" spans="2:9" ht="76.5" x14ac:dyDescent="0.25">
      <c r="B5" s="2" t="s">
        <v>0</v>
      </c>
      <c r="C5" s="2" t="s">
        <v>1</v>
      </c>
      <c r="D5" s="2" t="s">
        <v>2</v>
      </c>
      <c r="E5" s="2" t="s">
        <v>3</v>
      </c>
      <c r="F5" s="5" t="s">
        <v>223</v>
      </c>
      <c r="G5" s="5" t="s">
        <v>224</v>
      </c>
      <c r="H5" s="6" t="s">
        <v>226</v>
      </c>
      <c r="I5" s="5" t="s">
        <v>225</v>
      </c>
    </row>
    <row r="6" spans="2:9" x14ac:dyDescent="0.25">
      <c r="B6" s="1" t="s">
        <v>4</v>
      </c>
      <c r="C6" s="1" t="s">
        <v>5</v>
      </c>
      <c r="D6" s="1" t="s">
        <v>6</v>
      </c>
      <c r="E6" s="1" t="s">
        <v>7</v>
      </c>
      <c r="F6" s="4">
        <v>0</v>
      </c>
      <c r="G6" s="4">
        <v>0</v>
      </c>
      <c r="H6" s="4">
        <v>0</v>
      </c>
      <c r="I6" s="4">
        <v>0</v>
      </c>
    </row>
    <row r="7" spans="2:9" x14ac:dyDescent="0.25">
      <c r="B7" s="1" t="s">
        <v>4</v>
      </c>
      <c r="C7" s="1" t="s">
        <v>8</v>
      </c>
      <c r="D7" s="1" t="s">
        <v>6</v>
      </c>
      <c r="E7" s="1" t="s">
        <v>9</v>
      </c>
      <c r="F7" s="4">
        <v>134</v>
      </c>
      <c r="G7" s="4">
        <v>3469</v>
      </c>
      <c r="H7" s="4">
        <v>0</v>
      </c>
      <c r="I7" s="4">
        <v>3603</v>
      </c>
    </row>
    <row r="8" spans="2:9" x14ac:dyDescent="0.25">
      <c r="B8" s="1" t="s">
        <v>4</v>
      </c>
      <c r="C8" s="1" t="s">
        <v>10</v>
      </c>
      <c r="D8" s="1" t="s">
        <v>6</v>
      </c>
      <c r="E8" s="1" t="s">
        <v>11</v>
      </c>
      <c r="F8" s="4">
        <v>0</v>
      </c>
      <c r="G8" s="4">
        <v>0</v>
      </c>
      <c r="H8" s="4">
        <v>0</v>
      </c>
      <c r="I8" s="4">
        <v>0</v>
      </c>
    </row>
    <row r="9" spans="2:9" x14ac:dyDescent="0.25">
      <c r="B9" s="1" t="s">
        <v>4</v>
      </c>
      <c r="C9" s="1" t="s">
        <v>12</v>
      </c>
      <c r="D9" s="1" t="s">
        <v>6</v>
      </c>
      <c r="E9" s="1" t="s">
        <v>13</v>
      </c>
      <c r="F9" s="4">
        <v>0</v>
      </c>
      <c r="G9" s="4">
        <v>0</v>
      </c>
      <c r="H9" s="4">
        <v>0</v>
      </c>
      <c r="I9" s="4">
        <v>0</v>
      </c>
    </row>
    <row r="10" spans="2:9" x14ac:dyDescent="0.25">
      <c r="B10" s="1" t="s">
        <v>4</v>
      </c>
      <c r="C10" s="1" t="s">
        <v>14</v>
      </c>
      <c r="D10" s="1" t="s">
        <v>15</v>
      </c>
      <c r="E10" s="1" t="s">
        <v>16</v>
      </c>
      <c r="F10" s="4">
        <v>167</v>
      </c>
      <c r="G10" s="4">
        <v>0</v>
      </c>
      <c r="H10" s="4">
        <v>0</v>
      </c>
      <c r="I10" s="4">
        <v>167</v>
      </c>
    </row>
    <row r="11" spans="2:9" x14ac:dyDescent="0.25">
      <c r="B11" s="1" t="s">
        <v>4</v>
      </c>
      <c r="C11" s="1" t="s">
        <v>17</v>
      </c>
      <c r="D11" s="1" t="s">
        <v>15</v>
      </c>
      <c r="E11" s="1" t="s">
        <v>18</v>
      </c>
      <c r="F11" s="4">
        <v>0</v>
      </c>
      <c r="G11" s="4">
        <v>0</v>
      </c>
      <c r="H11" s="4">
        <v>0</v>
      </c>
      <c r="I11" s="4">
        <v>0</v>
      </c>
    </row>
    <row r="12" spans="2:9" x14ac:dyDescent="0.25">
      <c r="B12" s="1" t="s">
        <v>4</v>
      </c>
      <c r="C12" s="1" t="s">
        <v>19</v>
      </c>
      <c r="D12" s="1" t="s">
        <v>20</v>
      </c>
      <c r="E12" s="1" t="s">
        <v>21</v>
      </c>
      <c r="F12" s="4">
        <v>0</v>
      </c>
      <c r="G12" s="4">
        <v>3049</v>
      </c>
      <c r="H12" s="4">
        <v>0</v>
      </c>
      <c r="I12" s="4">
        <v>3049</v>
      </c>
    </row>
    <row r="13" spans="2:9" x14ac:dyDescent="0.25">
      <c r="B13" s="1" t="s">
        <v>4</v>
      </c>
      <c r="C13" s="1" t="s">
        <v>22</v>
      </c>
      <c r="D13" s="1" t="s">
        <v>20</v>
      </c>
      <c r="E13" s="1" t="s">
        <v>23</v>
      </c>
      <c r="F13" s="4">
        <v>0</v>
      </c>
      <c r="G13" s="4">
        <v>0</v>
      </c>
      <c r="H13" s="4">
        <v>0</v>
      </c>
      <c r="I13" s="4">
        <v>0</v>
      </c>
    </row>
    <row r="14" spans="2:9" x14ac:dyDescent="0.25">
      <c r="B14" s="1" t="s">
        <v>4</v>
      </c>
      <c r="C14" s="1" t="s">
        <v>24</v>
      </c>
      <c r="D14" s="1" t="s">
        <v>20</v>
      </c>
      <c r="E14" s="1" t="s">
        <v>25</v>
      </c>
      <c r="F14" s="4">
        <v>7030</v>
      </c>
      <c r="G14" s="4">
        <v>1540</v>
      </c>
      <c r="H14" s="4">
        <v>0</v>
      </c>
      <c r="I14" s="4">
        <v>8570</v>
      </c>
    </row>
    <row r="15" spans="2:9" x14ac:dyDescent="0.25">
      <c r="B15" s="1" t="s">
        <v>4</v>
      </c>
      <c r="C15" s="1" t="s">
        <v>26</v>
      </c>
      <c r="D15" s="1" t="s">
        <v>20</v>
      </c>
      <c r="E15" s="1" t="s">
        <v>27</v>
      </c>
      <c r="F15" s="4">
        <v>0</v>
      </c>
      <c r="G15" s="4">
        <v>1395</v>
      </c>
      <c r="H15" s="4">
        <v>0</v>
      </c>
      <c r="I15" s="4">
        <v>1395</v>
      </c>
    </row>
    <row r="16" spans="2:9" x14ac:dyDescent="0.25">
      <c r="B16" s="1" t="s">
        <v>28</v>
      </c>
      <c r="C16" s="1" t="s">
        <v>29</v>
      </c>
      <c r="D16" s="1" t="s">
        <v>20</v>
      </c>
      <c r="E16" s="1" t="s">
        <v>30</v>
      </c>
      <c r="F16" s="4">
        <v>9032</v>
      </c>
      <c r="G16" s="4">
        <v>0</v>
      </c>
      <c r="H16" s="4">
        <v>0</v>
      </c>
      <c r="I16" s="4">
        <v>9032</v>
      </c>
    </row>
    <row r="17" spans="2:9" x14ac:dyDescent="0.25">
      <c r="B17" s="1" t="s">
        <v>4</v>
      </c>
      <c r="C17" s="1" t="s">
        <v>31</v>
      </c>
      <c r="D17" s="1" t="s">
        <v>32</v>
      </c>
      <c r="E17" s="1" t="s">
        <v>33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5">
      <c r="B18" s="1" t="s">
        <v>4</v>
      </c>
      <c r="C18" s="1" t="s">
        <v>34</v>
      </c>
      <c r="D18" s="1" t="s">
        <v>32</v>
      </c>
      <c r="E18" s="1" t="s">
        <v>35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5">
      <c r="B19" s="1" t="s">
        <v>4</v>
      </c>
      <c r="C19" s="1" t="s">
        <v>36</v>
      </c>
      <c r="D19" s="1" t="s">
        <v>32</v>
      </c>
      <c r="E19" s="1" t="s">
        <v>37</v>
      </c>
      <c r="F19" s="4">
        <v>389</v>
      </c>
      <c r="G19" s="4">
        <v>1929</v>
      </c>
      <c r="H19" s="4">
        <v>0</v>
      </c>
      <c r="I19" s="4">
        <v>2318</v>
      </c>
    </row>
    <row r="20" spans="2:9" x14ac:dyDescent="0.25">
      <c r="B20" s="1" t="s">
        <v>4</v>
      </c>
      <c r="C20" s="1" t="s">
        <v>38</v>
      </c>
      <c r="D20" s="1" t="s">
        <v>32</v>
      </c>
      <c r="E20" s="1" t="s">
        <v>39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5">
      <c r="B21" s="1" t="s">
        <v>28</v>
      </c>
      <c r="C21" s="1" t="s">
        <v>40</v>
      </c>
      <c r="D21" s="1" t="s">
        <v>32</v>
      </c>
      <c r="E21" s="1" t="s">
        <v>41</v>
      </c>
      <c r="F21" s="4">
        <v>0</v>
      </c>
      <c r="G21" s="4">
        <v>0</v>
      </c>
      <c r="H21" s="4">
        <v>2929543.2962460117</v>
      </c>
      <c r="I21" s="4">
        <v>2929543.2962460117</v>
      </c>
    </row>
    <row r="22" spans="2:9" x14ac:dyDescent="0.25">
      <c r="B22" s="1" t="s">
        <v>4</v>
      </c>
      <c r="C22" s="1" t="s">
        <v>42</v>
      </c>
      <c r="D22" s="1" t="s">
        <v>43</v>
      </c>
      <c r="E22" s="1" t="s">
        <v>44</v>
      </c>
      <c r="F22" s="4">
        <v>0</v>
      </c>
      <c r="G22" s="4">
        <v>0</v>
      </c>
      <c r="H22" s="4">
        <v>0</v>
      </c>
      <c r="I22" s="4">
        <v>0</v>
      </c>
    </row>
    <row r="23" spans="2:9" x14ac:dyDescent="0.25">
      <c r="B23" s="1" t="s">
        <v>4</v>
      </c>
      <c r="C23" s="1" t="s">
        <v>45</v>
      </c>
      <c r="D23" s="1" t="s">
        <v>43</v>
      </c>
      <c r="E23" s="1" t="s">
        <v>46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5">
      <c r="B24" s="1" t="s">
        <v>4</v>
      </c>
      <c r="C24" s="1" t="s">
        <v>47</v>
      </c>
      <c r="D24" s="1" t="s">
        <v>43</v>
      </c>
      <c r="E24" s="1" t="s">
        <v>48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5">
      <c r="B25" s="1" t="s">
        <v>4</v>
      </c>
      <c r="C25" s="1" t="s">
        <v>49</v>
      </c>
      <c r="D25" s="1" t="s">
        <v>43</v>
      </c>
      <c r="E25" s="1" t="s">
        <v>50</v>
      </c>
      <c r="F25" s="4">
        <v>0</v>
      </c>
      <c r="G25" s="4">
        <v>4758</v>
      </c>
      <c r="H25" s="4">
        <v>0</v>
      </c>
      <c r="I25" s="4">
        <v>4758</v>
      </c>
    </row>
    <row r="26" spans="2:9" x14ac:dyDescent="0.25">
      <c r="B26" s="1" t="s">
        <v>4</v>
      </c>
      <c r="C26" s="1" t="s">
        <v>51</v>
      </c>
      <c r="D26" s="1" t="s">
        <v>43</v>
      </c>
      <c r="E26" s="1" t="s">
        <v>52</v>
      </c>
      <c r="F26" s="4">
        <v>0</v>
      </c>
      <c r="G26" s="4">
        <v>7551</v>
      </c>
      <c r="H26" s="4">
        <v>0</v>
      </c>
      <c r="I26" s="4">
        <v>7551</v>
      </c>
    </row>
    <row r="27" spans="2:9" x14ac:dyDescent="0.25">
      <c r="B27" s="1" t="s">
        <v>4</v>
      </c>
      <c r="C27" s="1" t="s">
        <v>53</v>
      </c>
      <c r="D27" s="1" t="s">
        <v>43</v>
      </c>
      <c r="E27" s="1" t="s">
        <v>54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5">
      <c r="B28" s="1" t="s">
        <v>4</v>
      </c>
      <c r="C28" s="1" t="s">
        <v>55</v>
      </c>
      <c r="D28" s="1" t="s">
        <v>43</v>
      </c>
      <c r="E28" s="1" t="s">
        <v>56</v>
      </c>
      <c r="F28" s="4">
        <v>0</v>
      </c>
      <c r="G28" s="4">
        <v>1745</v>
      </c>
      <c r="H28" s="4">
        <v>0</v>
      </c>
      <c r="I28" s="4">
        <v>1745</v>
      </c>
    </row>
    <row r="29" spans="2:9" x14ac:dyDescent="0.25">
      <c r="B29" s="1" t="s">
        <v>4</v>
      </c>
      <c r="C29" s="1" t="s">
        <v>57</v>
      </c>
      <c r="D29" s="1" t="s">
        <v>43</v>
      </c>
      <c r="E29" s="1" t="s">
        <v>58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5">
      <c r="B30" s="1" t="s">
        <v>28</v>
      </c>
      <c r="C30" s="1" t="s">
        <v>59</v>
      </c>
      <c r="D30" s="1" t="s">
        <v>43</v>
      </c>
      <c r="E30" s="1" t="s">
        <v>60</v>
      </c>
      <c r="F30" s="4">
        <v>0</v>
      </c>
      <c r="G30" s="4">
        <v>10255</v>
      </c>
      <c r="H30" s="4">
        <v>0</v>
      </c>
      <c r="I30" s="4">
        <v>10255</v>
      </c>
    </row>
    <row r="31" spans="2:9" x14ac:dyDescent="0.25">
      <c r="B31" s="1" t="s">
        <v>4</v>
      </c>
      <c r="C31" s="1" t="s">
        <v>61</v>
      </c>
      <c r="D31" s="1" t="s">
        <v>62</v>
      </c>
      <c r="E31" s="1" t="s">
        <v>63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5">
      <c r="B32" s="1" t="s">
        <v>4</v>
      </c>
      <c r="C32" s="1" t="s">
        <v>64</v>
      </c>
      <c r="D32" s="1" t="s">
        <v>62</v>
      </c>
      <c r="E32" s="1" t="s">
        <v>65</v>
      </c>
      <c r="F32" s="4">
        <v>0</v>
      </c>
      <c r="G32" s="4">
        <v>0</v>
      </c>
      <c r="H32" s="4">
        <v>0</v>
      </c>
      <c r="I32" s="4">
        <v>0</v>
      </c>
    </row>
    <row r="33" spans="2:9" x14ac:dyDescent="0.25">
      <c r="B33" s="1" t="s">
        <v>4</v>
      </c>
      <c r="C33" s="1" t="s">
        <v>66</v>
      </c>
      <c r="D33" s="1" t="s">
        <v>62</v>
      </c>
      <c r="E33" s="1" t="s">
        <v>67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5">
      <c r="B34" s="1" t="s">
        <v>4</v>
      </c>
      <c r="C34" s="1" t="s">
        <v>68</v>
      </c>
      <c r="D34" s="1" t="s">
        <v>62</v>
      </c>
      <c r="E34" s="1" t="s">
        <v>69</v>
      </c>
      <c r="F34" s="4">
        <v>15536</v>
      </c>
      <c r="G34" s="4">
        <v>2989</v>
      </c>
      <c r="H34" s="4">
        <v>0</v>
      </c>
      <c r="I34" s="4">
        <v>18525</v>
      </c>
    </row>
    <row r="35" spans="2:9" x14ac:dyDescent="0.25">
      <c r="B35" s="1" t="s">
        <v>28</v>
      </c>
      <c r="C35" s="1" t="s">
        <v>70</v>
      </c>
      <c r="D35" s="1" t="s">
        <v>62</v>
      </c>
      <c r="E35" s="1" t="s">
        <v>71</v>
      </c>
      <c r="F35" s="4">
        <v>0</v>
      </c>
      <c r="G35" s="4">
        <v>0</v>
      </c>
      <c r="H35" s="4">
        <v>48447.660000000149</v>
      </c>
      <c r="I35" s="4">
        <v>48447.660000000149</v>
      </c>
    </row>
    <row r="36" spans="2:9" x14ac:dyDescent="0.25">
      <c r="B36" s="1" t="s">
        <v>4</v>
      </c>
      <c r="C36" s="1" t="s">
        <v>72</v>
      </c>
      <c r="D36" s="1" t="s">
        <v>73</v>
      </c>
      <c r="E36" s="1" t="s">
        <v>74</v>
      </c>
      <c r="F36" s="4">
        <v>0</v>
      </c>
      <c r="G36" s="4">
        <v>320</v>
      </c>
      <c r="H36" s="4">
        <v>0</v>
      </c>
      <c r="I36" s="4">
        <v>320</v>
      </c>
    </row>
    <row r="37" spans="2:9" x14ac:dyDescent="0.25">
      <c r="B37" s="1" t="s">
        <v>4</v>
      </c>
      <c r="C37" s="1" t="s">
        <v>75</v>
      </c>
      <c r="D37" s="1" t="s">
        <v>73</v>
      </c>
      <c r="E37" s="1" t="s">
        <v>76</v>
      </c>
      <c r="F37" s="4">
        <v>12441</v>
      </c>
      <c r="G37" s="4">
        <v>2190</v>
      </c>
      <c r="H37" s="4">
        <v>0</v>
      </c>
      <c r="I37" s="4">
        <v>14631</v>
      </c>
    </row>
    <row r="38" spans="2:9" x14ac:dyDescent="0.25">
      <c r="B38" s="1" t="s">
        <v>4</v>
      </c>
      <c r="C38" s="1" t="s">
        <v>77</v>
      </c>
      <c r="D38" s="1" t="s">
        <v>73</v>
      </c>
      <c r="E38" s="1" t="s">
        <v>78</v>
      </c>
      <c r="F38" s="4">
        <v>0</v>
      </c>
      <c r="G38" s="4">
        <v>2786</v>
      </c>
      <c r="H38" s="4">
        <v>0</v>
      </c>
      <c r="I38" s="4">
        <v>2786</v>
      </c>
    </row>
    <row r="39" spans="2:9" x14ac:dyDescent="0.25">
      <c r="B39" s="1" t="s">
        <v>28</v>
      </c>
      <c r="C39" s="1" t="s">
        <v>79</v>
      </c>
      <c r="D39" s="1" t="s">
        <v>73</v>
      </c>
      <c r="E39" s="1" t="s">
        <v>80</v>
      </c>
      <c r="F39" s="4">
        <v>0</v>
      </c>
      <c r="G39" s="4">
        <v>8494</v>
      </c>
      <c r="H39" s="4">
        <v>0</v>
      </c>
      <c r="I39" s="4">
        <v>8494</v>
      </c>
    </row>
    <row r="40" spans="2:9" x14ac:dyDescent="0.25">
      <c r="B40" s="1" t="s">
        <v>4</v>
      </c>
      <c r="C40" s="1" t="s">
        <v>81</v>
      </c>
      <c r="D40" s="1" t="s">
        <v>82</v>
      </c>
      <c r="E40" s="1" t="s">
        <v>83</v>
      </c>
      <c r="F40" s="4">
        <v>0</v>
      </c>
      <c r="G40" s="4">
        <v>19534</v>
      </c>
      <c r="H40" s="4">
        <v>0</v>
      </c>
      <c r="I40" s="4">
        <v>19534</v>
      </c>
    </row>
    <row r="41" spans="2:9" x14ac:dyDescent="0.25">
      <c r="B41" s="1" t="s">
        <v>4</v>
      </c>
      <c r="C41" s="1" t="s">
        <v>84</v>
      </c>
      <c r="D41" s="1" t="s">
        <v>82</v>
      </c>
      <c r="E41" s="1" t="s">
        <v>85</v>
      </c>
      <c r="F41" s="4">
        <v>0</v>
      </c>
      <c r="G41" s="4">
        <v>18829</v>
      </c>
      <c r="H41" s="4">
        <v>0</v>
      </c>
      <c r="I41" s="4">
        <v>18829</v>
      </c>
    </row>
    <row r="42" spans="2:9" x14ac:dyDescent="0.25">
      <c r="B42" s="1" t="s">
        <v>4</v>
      </c>
      <c r="C42" s="1" t="s">
        <v>86</v>
      </c>
      <c r="D42" s="1" t="s">
        <v>82</v>
      </c>
      <c r="E42" s="1" t="s">
        <v>87</v>
      </c>
      <c r="F42" s="4">
        <v>29235</v>
      </c>
      <c r="G42" s="4">
        <v>0</v>
      </c>
      <c r="H42" s="4">
        <v>0</v>
      </c>
      <c r="I42" s="4">
        <v>29235</v>
      </c>
    </row>
    <row r="43" spans="2:9" x14ac:dyDescent="0.25">
      <c r="B43" s="1" t="s">
        <v>4</v>
      </c>
      <c r="C43" s="1" t="s">
        <v>88</v>
      </c>
      <c r="D43" s="1" t="s">
        <v>82</v>
      </c>
      <c r="E43" s="1" t="s">
        <v>89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5">
      <c r="B44" s="1" t="s">
        <v>4</v>
      </c>
      <c r="C44" s="1" t="s">
        <v>90</v>
      </c>
      <c r="D44" s="1" t="s">
        <v>82</v>
      </c>
      <c r="E44" s="1" t="s">
        <v>91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5">
      <c r="B45" s="1" t="s">
        <v>4</v>
      </c>
      <c r="C45" s="1" t="s">
        <v>92</v>
      </c>
      <c r="D45" s="1" t="s">
        <v>82</v>
      </c>
      <c r="E45" s="1" t="s">
        <v>93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5">
      <c r="B46" s="1" t="s">
        <v>4</v>
      </c>
      <c r="C46" s="1" t="s">
        <v>94</v>
      </c>
      <c r="D46" s="1" t="s">
        <v>82</v>
      </c>
      <c r="E46" s="1" t="s">
        <v>95</v>
      </c>
      <c r="F46" s="4">
        <v>0</v>
      </c>
      <c r="G46" s="4">
        <v>7542</v>
      </c>
      <c r="H46" s="4">
        <v>0</v>
      </c>
      <c r="I46" s="4">
        <v>7542</v>
      </c>
    </row>
    <row r="47" spans="2:9" x14ac:dyDescent="0.25">
      <c r="B47" s="1" t="s">
        <v>4</v>
      </c>
      <c r="C47" s="1" t="s">
        <v>96</v>
      </c>
      <c r="D47" s="1" t="s">
        <v>82</v>
      </c>
      <c r="E47" s="1" t="s">
        <v>97</v>
      </c>
      <c r="F47" s="4">
        <v>211</v>
      </c>
      <c r="G47" s="4">
        <v>0</v>
      </c>
      <c r="H47" s="4">
        <v>1335628.540000001</v>
      </c>
      <c r="I47" s="4">
        <v>1335839.540000001</v>
      </c>
    </row>
    <row r="48" spans="2:9" x14ac:dyDescent="0.25">
      <c r="B48" s="1" t="s">
        <v>4</v>
      </c>
      <c r="C48" s="1" t="s">
        <v>98</v>
      </c>
      <c r="D48" s="1" t="s">
        <v>82</v>
      </c>
      <c r="E48" s="1" t="s">
        <v>99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5">
      <c r="B49" s="1" t="s">
        <v>4</v>
      </c>
      <c r="C49" s="1" t="s">
        <v>100</v>
      </c>
      <c r="D49" s="1" t="s">
        <v>82</v>
      </c>
      <c r="E49" s="1" t="s">
        <v>101</v>
      </c>
      <c r="F49" s="4">
        <v>21473</v>
      </c>
      <c r="G49" s="4">
        <v>2608</v>
      </c>
      <c r="H49" s="4">
        <v>0</v>
      </c>
      <c r="I49" s="4">
        <v>24081</v>
      </c>
    </row>
    <row r="50" spans="2:9" x14ac:dyDescent="0.25">
      <c r="B50" s="1" t="s">
        <v>4</v>
      </c>
      <c r="C50" s="1" t="s">
        <v>102</v>
      </c>
      <c r="D50" s="1" t="s">
        <v>82</v>
      </c>
      <c r="E50" s="1" t="s">
        <v>103</v>
      </c>
      <c r="F50" s="4">
        <v>0</v>
      </c>
      <c r="G50" s="4">
        <v>9881</v>
      </c>
      <c r="H50" s="4">
        <v>304598.94960976159</v>
      </c>
      <c r="I50" s="4">
        <v>314479.94960976159</v>
      </c>
    </row>
    <row r="51" spans="2:9" x14ac:dyDescent="0.25">
      <c r="B51" s="1" t="s">
        <v>28</v>
      </c>
      <c r="C51" s="1" t="s">
        <v>104</v>
      </c>
      <c r="D51" s="1" t="s">
        <v>82</v>
      </c>
      <c r="E51" s="1" t="s">
        <v>105</v>
      </c>
      <c r="F51" s="4">
        <v>50153</v>
      </c>
      <c r="G51" s="4">
        <v>47310</v>
      </c>
      <c r="H51" s="4">
        <v>0</v>
      </c>
      <c r="I51" s="4">
        <v>97463</v>
      </c>
    </row>
    <row r="52" spans="2:9" x14ac:dyDescent="0.25">
      <c r="B52" s="1" t="s">
        <v>4</v>
      </c>
      <c r="C52" s="1" t="s">
        <v>106</v>
      </c>
      <c r="D52" s="1" t="s">
        <v>107</v>
      </c>
      <c r="E52" s="1" t="s">
        <v>108</v>
      </c>
      <c r="F52" s="4">
        <v>0</v>
      </c>
      <c r="G52" s="4">
        <v>0</v>
      </c>
      <c r="H52" s="4">
        <v>0</v>
      </c>
      <c r="I52" s="4">
        <v>0</v>
      </c>
    </row>
    <row r="53" spans="2:9" x14ac:dyDescent="0.25">
      <c r="B53" s="1" t="s">
        <v>4</v>
      </c>
      <c r="C53" s="1" t="s">
        <v>109</v>
      </c>
      <c r="D53" s="1" t="s">
        <v>107</v>
      </c>
      <c r="E53" s="1" t="s">
        <v>110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5">
      <c r="B54" s="1" t="s">
        <v>4</v>
      </c>
      <c r="C54" s="1" t="s">
        <v>111</v>
      </c>
      <c r="D54" s="1" t="s">
        <v>107</v>
      </c>
      <c r="E54" s="1" t="s">
        <v>112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5">
      <c r="B55" s="1" t="s">
        <v>4</v>
      </c>
      <c r="C55" s="1" t="s">
        <v>113</v>
      </c>
      <c r="D55" s="1" t="s">
        <v>107</v>
      </c>
      <c r="E55" s="1" t="s">
        <v>114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5">
      <c r="B56" s="1" t="s">
        <v>4</v>
      </c>
      <c r="C56" s="1" t="s">
        <v>115</v>
      </c>
      <c r="D56" s="1" t="s">
        <v>107</v>
      </c>
      <c r="E56" s="1" t="s">
        <v>116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5">
      <c r="B57" s="1" t="s">
        <v>4</v>
      </c>
      <c r="C57" s="1" t="s">
        <v>117</v>
      </c>
      <c r="D57" s="1" t="s">
        <v>118</v>
      </c>
      <c r="E57" s="1" t="s">
        <v>119</v>
      </c>
      <c r="F57" s="4">
        <v>0</v>
      </c>
      <c r="G57" s="4">
        <v>2101</v>
      </c>
      <c r="H57" s="4">
        <v>0</v>
      </c>
      <c r="I57" s="4">
        <v>2101</v>
      </c>
    </row>
    <row r="58" spans="2:9" x14ac:dyDescent="0.25">
      <c r="B58" s="1" t="s">
        <v>4</v>
      </c>
      <c r="C58" s="1" t="s">
        <v>120</v>
      </c>
      <c r="D58" s="1" t="s">
        <v>118</v>
      </c>
      <c r="E58" s="1" t="s">
        <v>121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5">
      <c r="B59" s="1" t="s">
        <v>4</v>
      </c>
      <c r="C59" s="1" t="s">
        <v>122</v>
      </c>
      <c r="D59" s="1" t="s">
        <v>123</v>
      </c>
      <c r="E59" s="1" t="s">
        <v>124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5">
      <c r="B60" s="1" t="s">
        <v>4</v>
      </c>
      <c r="C60" s="1" t="s">
        <v>125</v>
      </c>
      <c r="D60" s="1" t="s">
        <v>123</v>
      </c>
      <c r="E60" s="1" t="s">
        <v>126</v>
      </c>
      <c r="F60" s="4">
        <v>0</v>
      </c>
      <c r="G60" s="4">
        <v>0</v>
      </c>
      <c r="H60" s="4">
        <v>79549.110000000102</v>
      </c>
      <c r="I60" s="4">
        <v>79549.110000000102</v>
      </c>
    </row>
    <row r="61" spans="2:9" x14ac:dyDescent="0.25">
      <c r="B61" s="1" t="s">
        <v>4</v>
      </c>
      <c r="C61" s="1" t="s">
        <v>127</v>
      </c>
      <c r="D61" s="1" t="s">
        <v>123</v>
      </c>
      <c r="E61" s="1" t="s">
        <v>128</v>
      </c>
      <c r="F61" s="4">
        <v>0</v>
      </c>
      <c r="G61" s="4">
        <v>2331</v>
      </c>
      <c r="H61" s="4">
        <v>0</v>
      </c>
      <c r="I61" s="4">
        <v>2331</v>
      </c>
    </row>
    <row r="62" spans="2:9" x14ac:dyDescent="0.25">
      <c r="B62" s="1" t="s">
        <v>4</v>
      </c>
      <c r="C62" s="1" t="s">
        <v>129</v>
      </c>
      <c r="D62" s="1" t="s">
        <v>123</v>
      </c>
      <c r="E62" s="1" t="s">
        <v>130</v>
      </c>
      <c r="F62" s="4">
        <v>0</v>
      </c>
      <c r="G62" s="4">
        <v>0</v>
      </c>
      <c r="H62" s="4">
        <v>0</v>
      </c>
      <c r="I62" s="4">
        <v>0</v>
      </c>
    </row>
    <row r="63" spans="2:9" x14ac:dyDescent="0.25">
      <c r="B63" s="1" t="s">
        <v>4</v>
      </c>
      <c r="C63" s="1" t="s">
        <v>131</v>
      </c>
      <c r="D63" s="1" t="s">
        <v>123</v>
      </c>
      <c r="E63" s="1" t="s">
        <v>132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5">
      <c r="B64" s="1" t="s">
        <v>4</v>
      </c>
      <c r="C64" s="1" t="s">
        <v>133</v>
      </c>
      <c r="D64" s="1" t="s">
        <v>123</v>
      </c>
      <c r="E64" s="1" t="s">
        <v>134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5">
      <c r="B65" s="1" t="s">
        <v>4</v>
      </c>
      <c r="C65" s="1" t="s">
        <v>135</v>
      </c>
      <c r="D65" s="1" t="s">
        <v>123</v>
      </c>
      <c r="E65" s="1" t="s">
        <v>136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5">
      <c r="B66" s="1" t="s">
        <v>28</v>
      </c>
      <c r="C66" s="1" t="s">
        <v>137</v>
      </c>
      <c r="D66" s="1" t="s">
        <v>123</v>
      </c>
      <c r="E66" s="1" t="s">
        <v>138</v>
      </c>
      <c r="F66" s="4">
        <v>0</v>
      </c>
      <c r="G66" s="4">
        <v>28240</v>
      </c>
      <c r="H66" s="4">
        <v>513343.27999999933</v>
      </c>
      <c r="I66" s="4">
        <v>541583.27999999933</v>
      </c>
    </row>
    <row r="67" spans="2:9" x14ac:dyDescent="0.25">
      <c r="B67" s="1" t="s">
        <v>4</v>
      </c>
      <c r="C67" s="1" t="s">
        <v>139</v>
      </c>
      <c r="D67" s="1" t="s">
        <v>140</v>
      </c>
      <c r="E67" s="1" t="s">
        <v>141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5">
      <c r="B68" s="1" t="s">
        <v>4</v>
      </c>
      <c r="C68" s="1" t="s">
        <v>142</v>
      </c>
      <c r="D68" s="1" t="s">
        <v>140</v>
      </c>
      <c r="E68" s="1" t="s">
        <v>143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5">
      <c r="B69" s="1" t="s">
        <v>4</v>
      </c>
      <c r="C69" s="1" t="s">
        <v>144</v>
      </c>
      <c r="D69" s="1" t="s">
        <v>140</v>
      </c>
      <c r="E69" s="1" t="s">
        <v>145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5">
      <c r="B70" s="1" t="s">
        <v>4</v>
      </c>
      <c r="C70" s="1" t="s">
        <v>146</v>
      </c>
      <c r="D70" s="1" t="s">
        <v>140</v>
      </c>
      <c r="E70" s="1" t="s">
        <v>147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5">
      <c r="B71" s="1" t="s">
        <v>4</v>
      </c>
      <c r="C71" s="1" t="s">
        <v>148</v>
      </c>
      <c r="D71" s="1" t="s">
        <v>140</v>
      </c>
      <c r="E71" s="1" t="s">
        <v>149</v>
      </c>
      <c r="F71" s="4">
        <v>0</v>
      </c>
      <c r="G71" s="4">
        <v>4945</v>
      </c>
      <c r="H71" s="4">
        <v>0</v>
      </c>
      <c r="I71" s="4">
        <v>4945</v>
      </c>
    </row>
    <row r="72" spans="2:9" x14ac:dyDescent="0.25">
      <c r="B72" s="1" t="s">
        <v>28</v>
      </c>
      <c r="C72" s="1" t="s">
        <v>150</v>
      </c>
      <c r="D72" s="1" t="s">
        <v>140</v>
      </c>
      <c r="E72" s="1" t="s">
        <v>151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5">
      <c r="B73" s="1" t="s">
        <v>4</v>
      </c>
      <c r="C73" s="1" t="s">
        <v>152</v>
      </c>
      <c r="D73" s="1" t="s">
        <v>153</v>
      </c>
      <c r="E73" s="1" t="s">
        <v>154</v>
      </c>
      <c r="F73" s="4">
        <v>0</v>
      </c>
      <c r="G73" s="4">
        <v>1784</v>
      </c>
      <c r="H73" s="4">
        <v>318200.31999999995</v>
      </c>
      <c r="I73" s="4">
        <v>319984.31999999995</v>
      </c>
    </row>
    <row r="74" spans="2:9" x14ac:dyDescent="0.25">
      <c r="B74" s="1" t="s">
        <v>4</v>
      </c>
      <c r="C74" s="1" t="s">
        <v>155</v>
      </c>
      <c r="D74" s="1" t="s">
        <v>153</v>
      </c>
      <c r="E74" s="1" t="s">
        <v>156</v>
      </c>
      <c r="F74" s="4">
        <v>2357</v>
      </c>
      <c r="G74" s="4">
        <v>1327</v>
      </c>
      <c r="H74" s="4">
        <v>50853.729999999923</v>
      </c>
      <c r="I74" s="4">
        <v>54537.729999999923</v>
      </c>
    </row>
    <row r="75" spans="2:9" x14ac:dyDescent="0.25">
      <c r="B75" s="1" t="s">
        <v>4</v>
      </c>
      <c r="C75" s="1" t="s">
        <v>157</v>
      </c>
      <c r="D75" s="1" t="s">
        <v>153</v>
      </c>
      <c r="E75" s="1" t="s">
        <v>158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5">
      <c r="B76" s="1" t="s">
        <v>28</v>
      </c>
      <c r="C76" s="1" t="s">
        <v>159</v>
      </c>
      <c r="D76" s="1" t="s">
        <v>153</v>
      </c>
      <c r="E76" s="1" t="s">
        <v>160</v>
      </c>
      <c r="F76" s="4">
        <v>0</v>
      </c>
      <c r="G76" s="4">
        <v>2221</v>
      </c>
      <c r="H76" s="4">
        <v>0</v>
      </c>
      <c r="I76" s="4">
        <v>2221</v>
      </c>
    </row>
    <row r="77" spans="2:9" x14ac:dyDescent="0.25">
      <c r="B77" s="1" t="s">
        <v>4</v>
      </c>
      <c r="C77" s="1" t="s">
        <v>161</v>
      </c>
      <c r="D77" s="1" t="s">
        <v>153</v>
      </c>
      <c r="E77" s="1" t="s">
        <v>162</v>
      </c>
      <c r="F77" s="4">
        <v>9337</v>
      </c>
      <c r="G77" s="4">
        <v>2940</v>
      </c>
      <c r="H77" s="4">
        <v>0</v>
      </c>
      <c r="I77" s="4">
        <v>12277</v>
      </c>
    </row>
    <row r="78" spans="2:9" x14ac:dyDescent="0.25">
      <c r="B78" s="1" t="s">
        <v>28</v>
      </c>
      <c r="C78" s="1" t="s">
        <v>163</v>
      </c>
      <c r="D78" s="1" t="s">
        <v>164</v>
      </c>
      <c r="E78" s="1" t="s">
        <v>165</v>
      </c>
      <c r="F78" s="4">
        <v>0</v>
      </c>
      <c r="G78" s="4">
        <v>0</v>
      </c>
      <c r="H78" s="4">
        <v>0</v>
      </c>
      <c r="I78" s="4">
        <v>0</v>
      </c>
    </row>
    <row r="79" spans="2:9" x14ac:dyDescent="0.25">
      <c r="B79" s="1" t="s">
        <v>28</v>
      </c>
      <c r="C79" s="1" t="s">
        <v>166</v>
      </c>
      <c r="D79" s="1" t="s">
        <v>164</v>
      </c>
      <c r="E79" s="1" t="s">
        <v>167</v>
      </c>
      <c r="F79" s="4">
        <v>131</v>
      </c>
      <c r="G79" s="4">
        <v>0</v>
      </c>
      <c r="H79" s="4">
        <v>0</v>
      </c>
      <c r="I79" s="4">
        <v>131</v>
      </c>
    </row>
    <row r="80" spans="2:9" x14ac:dyDescent="0.25">
      <c r="B80" s="1" t="s">
        <v>28</v>
      </c>
      <c r="C80" s="1" t="s">
        <v>168</v>
      </c>
      <c r="D80" s="1" t="s">
        <v>164</v>
      </c>
      <c r="E80" s="1" t="s">
        <v>169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5">
      <c r="B81" s="1" t="s">
        <v>4</v>
      </c>
      <c r="C81" s="1" t="s">
        <v>170</v>
      </c>
      <c r="D81" s="1" t="s">
        <v>164</v>
      </c>
      <c r="E81" s="1" t="s">
        <v>171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5">
      <c r="B82" s="1" t="s">
        <v>4</v>
      </c>
      <c r="C82" s="1" t="s">
        <v>172</v>
      </c>
      <c r="D82" s="1" t="s">
        <v>164</v>
      </c>
      <c r="E82" s="1" t="s">
        <v>173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5">
      <c r="B83" s="1" t="s">
        <v>4</v>
      </c>
      <c r="C83" s="1" t="s">
        <v>174</v>
      </c>
      <c r="D83" s="1" t="s">
        <v>164</v>
      </c>
      <c r="E83" s="1" t="s">
        <v>175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5">
      <c r="B84" s="1" t="s">
        <v>4</v>
      </c>
      <c r="C84" s="1" t="s">
        <v>176</v>
      </c>
      <c r="D84" s="1" t="s">
        <v>164</v>
      </c>
      <c r="E84" s="1" t="s">
        <v>177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5">
      <c r="B85" s="1" t="s">
        <v>4</v>
      </c>
      <c r="C85" s="1" t="s">
        <v>178</v>
      </c>
      <c r="D85" s="1" t="s">
        <v>164</v>
      </c>
      <c r="E85" s="1" t="s">
        <v>179</v>
      </c>
      <c r="F85" s="4">
        <v>12837</v>
      </c>
      <c r="G85" s="4">
        <v>3284</v>
      </c>
      <c r="H85" s="4">
        <v>0</v>
      </c>
      <c r="I85" s="4">
        <v>16121</v>
      </c>
    </row>
    <row r="86" spans="2:9" x14ac:dyDescent="0.25">
      <c r="B86" s="1" t="s">
        <v>4</v>
      </c>
      <c r="C86" s="1" t="s">
        <v>180</v>
      </c>
      <c r="D86" s="1" t="s">
        <v>164</v>
      </c>
      <c r="E86" s="1" t="s">
        <v>181</v>
      </c>
      <c r="F86" s="4">
        <v>0</v>
      </c>
      <c r="G86" s="4">
        <v>3613</v>
      </c>
      <c r="H86" s="4">
        <v>293701.91038245615</v>
      </c>
      <c r="I86" s="4">
        <v>297314.91038245615</v>
      </c>
    </row>
    <row r="87" spans="2:9" x14ac:dyDescent="0.25">
      <c r="B87" s="1" t="s">
        <v>4</v>
      </c>
      <c r="C87" s="1" t="s">
        <v>182</v>
      </c>
      <c r="D87" s="1" t="s">
        <v>183</v>
      </c>
      <c r="E87" s="1" t="s">
        <v>184</v>
      </c>
      <c r="F87" s="4">
        <v>7633</v>
      </c>
      <c r="G87" s="4">
        <v>3366</v>
      </c>
      <c r="H87" s="4">
        <v>0</v>
      </c>
      <c r="I87" s="4">
        <v>10999</v>
      </c>
    </row>
    <row r="88" spans="2:9" x14ac:dyDescent="0.25">
      <c r="B88" s="1" t="s">
        <v>4</v>
      </c>
      <c r="C88" s="1" t="s">
        <v>185</v>
      </c>
      <c r="D88" s="1" t="s">
        <v>183</v>
      </c>
      <c r="E88" s="1" t="s">
        <v>186</v>
      </c>
      <c r="F88" s="4">
        <v>0</v>
      </c>
      <c r="G88" s="4">
        <v>736</v>
      </c>
      <c r="H88" s="4">
        <v>0</v>
      </c>
      <c r="I88" s="4">
        <v>736</v>
      </c>
    </row>
    <row r="89" spans="2:9" x14ac:dyDescent="0.25">
      <c r="B89" s="1" t="s">
        <v>4</v>
      </c>
      <c r="C89" s="1" t="s">
        <v>187</v>
      </c>
      <c r="D89" s="1" t="s">
        <v>183</v>
      </c>
      <c r="E89" s="1" t="s">
        <v>188</v>
      </c>
      <c r="F89" s="4">
        <v>0</v>
      </c>
      <c r="G89" s="4">
        <v>772</v>
      </c>
      <c r="H89" s="4">
        <v>92721.040000000037</v>
      </c>
      <c r="I89" s="4">
        <v>93493.040000000037</v>
      </c>
    </row>
    <row r="90" spans="2:9" x14ac:dyDescent="0.25">
      <c r="B90" s="1" t="s">
        <v>4</v>
      </c>
      <c r="C90" s="1" t="s">
        <v>189</v>
      </c>
      <c r="D90" s="1" t="s">
        <v>183</v>
      </c>
      <c r="E90" s="1" t="s">
        <v>190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5">
      <c r="B91" s="1" t="s">
        <v>4</v>
      </c>
      <c r="C91" s="1" t="s">
        <v>191</v>
      </c>
      <c r="D91" s="1" t="s">
        <v>183</v>
      </c>
      <c r="E91" s="1" t="s">
        <v>192</v>
      </c>
      <c r="F91" s="4">
        <v>0</v>
      </c>
      <c r="G91" s="4">
        <v>2740</v>
      </c>
      <c r="H91" s="4">
        <v>0</v>
      </c>
      <c r="I91" s="4">
        <v>2740</v>
      </c>
    </row>
    <row r="92" spans="2:9" x14ac:dyDescent="0.25">
      <c r="B92" s="1" t="s">
        <v>4</v>
      </c>
      <c r="C92" s="1" t="s">
        <v>193</v>
      </c>
      <c r="D92" s="1" t="s">
        <v>183</v>
      </c>
      <c r="E92" s="1" t="s">
        <v>194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5">
      <c r="B93" s="1" t="s">
        <v>4</v>
      </c>
      <c r="C93" s="1" t="s">
        <v>195</v>
      </c>
      <c r="D93" s="1" t="s">
        <v>183</v>
      </c>
      <c r="E93" s="1" t="s">
        <v>196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5">
      <c r="B94" s="1" t="s">
        <v>4</v>
      </c>
      <c r="C94" s="1" t="s">
        <v>197</v>
      </c>
      <c r="D94" s="1" t="s">
        <v>183</v>
      </c>
      <c r="E94" s="1" t="s">
        <v>198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5">
      <c r="B95" s="1" t="s">
        <v>4</v>
      </c>
      <c r="C95" s="1" t="s">
        <v>199</v>
      </c>
      <c r="D95" s="1" t="s">
        <v>183</v>
      </c>
      <c r="E95" s="1" t="s">
        <v>200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5">
      <c r="B96" s="1" t="s">
        <v>28</v>
      </c>
      <c r="C96" s="1" t="s">
        <v>201</v>
      </c>
      <c r="D96" s="1" t="s">
        <v>183</v>
      </c>
      <c r="E96" s="1" t="s">
        <v>202</v>
      </c>
      <c r="F96" s="4">
        <v>0</v>
      </c>
      <c r="G96" s="4">
        <v>0</v>
      </c>
      <c r="H96" s="4">
        <v>0</v>
      </c>
      <c r="I96" s="4">
        <v>0</v>
      </c>
    </row>
    <row r="97" spans="2:9" x14ac:dyDescent="0.25">
      <c r="B97" s="1" t="s">
        <v>4</v>
      </c>
      <c r="C97" s="1" t="s">
        <v>203</v>
      </c>
      <c r="D97" s="1" t="s">
        <v>204</v>
      </c>
      <c r="E97" s="1" t="s">
        <v>205</v>
      </c>
      <c r="F97" s="4">
        <v>42109</v>
      </c>
      <c r="G97" s="4">
        <v>6900</v>
      </c>
      <c r="H97" s="4">
        <v>0</v>
      </c>
      <c r="I97" s="4">
        <v>49009</v>
      </c>
    </row>
    <row r="98" spans="2:9" x14ac:dyDescent="0.25">
      <c r="B98" s="1" t="s">
        <v>4</v>
      </c>
      <c r="C98" s="1" t="s">
        <v>206</v>
      </c>
      <c r="D98" s="1" t="s">
        <v>204</v>
      </c>
      <c r="E98" s="1" t="s">
        <v>207</v>
      </c>
      <c r="F98" s="4">
        <v>0</v>
      </c>
      <c r="G98" s="4">
        <v>2235</v>
      </c>
      <c r="H98" s="4">
        <v>0</v>
      </c>
      <c r="I98" s="4">
        <v>2235</v>
      </c>
    </row>
    <row r="99" spans="2:9" x14ac:dyDescent="0.25">
      <c r="B99" s="1" t="s">
        <v>4</v>
      </c>
      <c r="C99" s="1" t="s">
        <v>208</v>
      </c>
      <c r="D99" s="1" t="s">
        <v>209</v>
      </c>
      <c r="E99" s="1" t="s">
        <v>210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5">
      <c r="B100" s="1" t="s">
        <v>4</v>
      </c>
      <c r="C100" s="1" t="s">
        <v>211</v>
      </c>
      <c r="D100" s="1" t="s">
        <v>209</v>
      </c>
      <c r="E100" s="1" t="s">
        <v>212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5">
      <c r="B101" s="1" t="s">
        <v>4</v>
      </c>
      <c r="C101" s="1" t="s">
        <v>213</v>
      </c>
      <c r="D101" s="1" t="s">
        <v>209</v>
      </c>
      <c r="E101" s="1" t="s">
        <v>214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5">
      <c r="B102" s="1" t="s">
        <v>4</v>
      </c>
      <c r="C102" s="1" t="s">
        <v>215</v>
      </c>
      <c r="D102" s="1" t="s">
        <v>209</v>
      </c>
      <c r="E102" s="1" t="s">
        <v>216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5">
      <c r="B103" s="1" t="s">
        <v>4</v>
      </c>
      <c r="C103" s="1" t="s">
        <v>217</v>
      </c>
      <c r="D103" s="1" t="s">
        <v>209</v>
      </c>
      <c r="E103" s="1" t="s">
        <v>218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5">
      <c r="B104" s="1" t="s">
        <v>4</v>
      </c>
      <c r="C104" s="1" t="s">
        <v>219</v>
      </c>
      <c r="D104" s="1" t="s">
        <v>209</v>
      </c>
      <c r="E104" s="1" t="s">
        <v>220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5">
      <c r="B105" s="1" t="s">
        <v>28</v>
      </c>
      <c r="C105" s="1" t="s">
        <v>221</v>
      </c>
      <c r="D105" s="1" t="s">
        <v>209</v>
      </c>
      <c r="E105" s="1" t="s">
        <v>222</v>
      </c>
      <c r="F105" s="4">
        <v>63538</v>
      </c>
      <c r="G105" s="4">
        <v>9929</v>
      </c>
      <c r="H105" s="4">
        <v>0</v>
      </c>
      <c r="I105" s="4">
        <v>73467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BE55B90ED3E2478F7360B536C5EBE1" ma:contentTypeVersion="17" ma:contentTypeDescription="Creare un nuovo documento." ma:contentTypeScope="" ma:versionID="439dda8b838a2a0d6daffee2a7f87af8">
  <xsd:schema xmlns:xsd="http://www.w3.org/2001/XMLSchema" xmlns:xs="http://www.w3.org/2001/XMLSchema" xmlns:p="http://schemas.microsoft.com/office/2006/metadata/properties" xmlns:ns2="10f73023-26e0-4f86-81bd-30204ef49679" xmlns:ns3="54d2e7af-cec9-4cff-9fdc-0988a876e9af" targetNamespace="http://schemas.microsoft.com/office/2006/metadata/properties" ma:root="true" ma:fieldsID="cceeee203e7a53be34af90932f226d08" ns2:_="" ns3:_="">
    <xsd:import namespace="10f73023-26e0-4f86-81bd-30204ef49679"/>
    <xsd:import namespace="54d2e7af-cec9-4cff-9fdc-0988a876e9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Approver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73023-26e0-4f86-81bd-30204ef496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de38cac-1d4e-4863-9ca7-0b5623af6692}" ma:internalName="TaxCatchAll" ma:showField="CatchAllData" ma:web="10f73023-26e0-4f86-81bd-30204ef496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2e7af-cec9-4cff-9fdc-0988a876e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pprover" ma:index="13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_Flow_SignoffStatus" ma:index="14" nillable="true" ma:displayName="Stato consenso" ma:internalName="Stato_x0020_consenso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6 c 5 0 c 0 d 3 - 5 2 8 e - 4 4 6 a - b 5 e 6 - 6 7 0 4 1 b 6 8 5 9 8 2 "   x m l n s = " h t t p : / / s c h e m a s . m i c r o s o f t . c o m / D a t a M a s h u p " > A A A A A B Y D A A B Q S w M E F A A C A A g A L a Z w V 2 g M g W K m A A A A 9 w A A A B I A H A B D b 2 5 m a W c v U G F j a 2 F n Z S 5 4 b W w g o h g A K K A U A A A A A A A A A A A A A A A A A A A A A A A A A A A A h Y 9 N C s I w G E S v U r J v / h S U 8 j V d u B I s C I q 4 D W l s g 2 0 q T W p 6 N x c e y S t Y 0 K o 7 d z P D W 7 x 5 3 O 6 Q D U 0 d X X X n T G t T x D B F k b a q L Y w t U 9 T 7 U 7 x E m Y C t V G d Z 6 m i E r U s G V 6 S o 8 v 6 S E B J C w G G G 2 6 4 k n F J G j v l m p y r d S P S B z X 8 4 N t Z 5 a Z V G A g 4 v G c E x 4 3 O 8 Y H w M Q K Y V c m O / B B + F M Q X y M 8 K q r 3 3 f a W F 8 v N 4 D m S q Q 9 w n x B F B L A w Q U A A I A C A A t p n B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a Z w V y i K R 7 g O A A A A E Q A A A B M A H A B G b 3 J t d W x h c y 9 T Z W N 0 a W 9 u M S 5 t I K I Y A C i g F A A A A A A A A A A A A A A A A A A A A A A A A A A A A C t O T S 7 J z M 9 T C I b Q h t Y A U E s B A i 0 A F A A C A A g A L a Z w V 2 g M g W K m A A A A 9 w A A A B I A A A A A A A A A A A A A A A A A A A A A A E N v b m Z p Z y 9 Q Y W N r Y W d l L n h t b F B L A Q I t A B Q A A g A I A C 2 m c F c P y u m r p A A A A O k A A A A T A A A A A A A A A A A A A A A A A P I A A A B b Q 2 9 u d G V u d F 9 U e X B l c 1 0 u e G 1 s U E s B A i 0 A F A A C A A g A L a Z w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B / L P m z h 3 Z I p O A K G u N C 6 6 k A A A A A A g A A A A A A E G Y A A A A B A A A g A A A A V 6 m s j W 8 t X F o d 5 n C 6 I n V Q 6 Y T z 6 j P o U x M M a K z H j Z / z E J s A A A A A D o A A A A A C A A A g A A A A v u F Y X i J F H c 0 H l R 3 U H k 6 / G 0 g d x h Y J e + w Q H E 5 K b y G 4 B 0 1 Q A A A A 5 Z l / s f Q m A y J p R Y 7 T R 6 v 6 N D B U W n 1 i A m E G b a m i o W B w 2 P D K S T Y a e h X W 5 O 4 / e M l o 0 3 s k 0 r j N V e C H l e d V o u k j p r Z D Z X v N l 0 k 4 A 8 O l e X q x 5 k S O T U t A A A A A 7 w P S P l Y N F K l r a Y 9 c P 6 Y 2 6 R Z I G 9 O E R h d K 1 b 8 J 7 6 x H q q t g V A 7 A 8 p k P 1 C o i z 4 G Q d + O O b u Q l f 4 x w q C v 6 G j O 1 Y V / S k w = = < / D a t a M a s h u p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 B A S E 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 B A S E 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 C o l u m n s \ C O M P A R T O 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 C o l u m n s \ c o d B D A P 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 C o l u m n s \ F o n d o n e   2 0 2 0 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 C o l u m n s \ F o n d o n e  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  c u i   M i n o r i   s p e s e   2 0 2 0 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  c u i   M i n o r i   s p e s e  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 C o l u m n s \ R i s t o r i   n o n   u t i l i z z a t i   a l   3 1   1 2   2 0 2 1   ( e s c l u s i   1 0 0   e u r o ) 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 C o l u m n s \ D e f i c i t   r i s o r s e 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 C o l u m n s \ D e f i c i t   r i s o r s e   " R E A L E " 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 C o l u m n s \ T o t a l e   m i n o r i   s p e s e   d e r i v a n t i   d a   C O V I D - 1 9   ( D ) 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 C o l u m n s \ S u r p l u s   r i s o r s e 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 C o l u m n s \ S u r p l u s   r i s o r s e   s o l o   C A P I E N T I 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 C o l u m n s \ v a r   a s s   r i s u l t a t o   d i   a m m i n i s t r a z i o n e   2 0 2 1   -   2 0 1 9 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 C o l u m n s \ v a r   a s s   r i s u l t a t o   d i   a m m i n i s t r a z i o n e   2 0 2 2   -   2 0 1 9 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 C o l u m n s \ R i s u l t a t o   d i   a m m i n i s t r a z i o n e  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 C o l u m n s \ R i s u l t a t o   d i   a m m i n i s t r a z i o n e  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 C o l u m n s \ F o n d o n e   b i e n n i o 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 C o l u m n s \ M i n o r i   s p e s e   b i e n n i o 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 C o l u m n s \ M i n o r i   s p e s e   s u   F o n d o n e 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 1 7 < / H e i g h t > < / S a n d b o x E d i t o r . F o r m u l a B a r S t a t e > ] ] > < / C u s t o m C o n t e n t > < / G e m i n i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f73023-26e0-4f86-81bd-30204ef49679" xsi:nil="true"/>
    <_Flow_SignoffStatus xmlns="54d2e7af-cec9-4cff-9fdc-0988a876e9af" xsi:nil="true"/>
    <lcf76f155ced4ddcb4097134ff3c332f xmlns="54d2e7af-cec9-4cff-9fdc-0988a876e9af">
      <Terms xmlns="http://schemas.microsoft.com/office/infopath/2007/PartnerControls"/>
    </lcf76f155ced4ddcb4097134ff3c332f>
    <Approver xmlns="54d2e7af-cec9-4cff-9fdc-0988a876e9af" xsi:nil="true"/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2AB86-02C2-478A-A37C-0BDD948A6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73023-26e0-4f86-81bd-30204ef49679"/>
    <ds:schemaRef ds:uri="54d2e7af-cec9-4cff-9fdc-0988a876e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F7BFD-1563-4757-AE78-DC0A1114FAD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2108725-89CB-417C-AF22-67047A8F5622}">
  <ds:schemaRefs/>
</ds:datastoreItem>
</file>

<file path=customXml/itemProps4.xml><?xml version="1.0" encoding="utf-8"?>
<ds:datastoreItem xmlns:ds="http://schemas.openxmlformats.org/officeDocument/2006/customXml" ds:itemID="{2292C747-C9D9-4D89-9618-9E2D92D927B4}">
  <ds:schemaRefs/>
</ds:datastoreItem>
</file>

<file path=customXml/itemProps5.xml><?xml version="1.0" encoding="utf-8"?>
<ds:datastoreItem xmlns:ds="http://schemas.openxmlformats.org/officeDocument/2006/customXml" ds:itemID="{70A05CC4-E893-4B74-889A-6D289C39D662}">
  <ds:schemaRefs>
    <ds:schemaRef ds:uri="http://schemas.microsoft.com/office/2006/metadata/properties"/>
    <ds:schemaRef ds:uri="http://schemas.microsoft.com/office/infopath/2007/PartnerControls"/>
    <ds:schemaRef ds:uri="10f73023-26e0-4f86-81bd-30204ef49679"/>
    <ds:schemaRef ds:uri="54d2e7af-cec9-4cff-9fdc-0988a876e9af"/>
  </ds:schemaRefs>
</ds:datastoreItem>
</file>

<file path=customXml/itemProps6.xml><?xml version="1.0" encoding="utf-8"?>
<ds:datastoreItem xmlns:ds="http://schemas.openxmlformats.org/officeDocument/2006/customXml" ds:itemID="{4FF0E9C7-1BDD-4A7A-8250-5B89A6065A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2023-11-16T19:39:01Z</dcterms:created>
  <dcterms:modified xsi:type="dcterms:W3CDTF">2024-05-31T07:56:50Z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0x010100F2BE55B90ED3E2478F7360B536C5EBE1</vt:lpwstr>
  </property>
</Properties>
</file>